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2_Fracion_ 9\DGAS\"/>
    </mc:Choice>
  </mc:AlternateContent>
  <bookViews>
    <workbookView xWindow="0" yWindow="0" windowWidth="20490" windowHeight="705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11" i="1"/>
  <c r="AB8" i="1"/>
  <c r="AB14" i="1"/>
  <c r="AA8" i="1"/>
  <c r="AA14" i="1"/>
  <c r="Z8" i="1"/>
  <c r="Z14" i="1"/>
  <c r="Y8" i="1"/>
  <c r="Y10" i="1"/>
  <c r="X8" i="1"/>
  <c r="X15" i="1"/>
  <c r="W8" i="1"/>
  <c r="W10" i="1"/>
  <c r="V8" i="1"/>
  <c r="V9" i="1"/>
  <c r="U8" i="1"/>
  <c r="U14" i="1"/>
  <c r="T8" i="1"/>
  <c r="T12" i="1"/>
  <c r="S8" i="1"/>
  <c r="S13" i="1"/>
  <c r="R9" i="1"/>
  <c r="R14" i="1"/>
  <c r="Q8" i="1"/>
  <c r="Q15" i="1"/>
  <c r="AC15" i="1"/>
  <c r="AB13" i="1"/>
  <c r="AA13" i="1"/>
  <c r="AA11" i="1"/>
  <c r="Z12" i="1"/>
  <c r="Y12" i="1"/>
  <c r="X10" i="1"/>
  <c r="W12" i="1"/>
  <c r="W11" i="1"/>
  <c r="V11" i="1"/>
  <c r="U11" i="1"/>
  <c r="T13" i="1"/>
  <c r="S10" i="1"/>
  <c r="R8" i="1"/>
  <c r="Q9" i="1"/>
  <c r="AC12" i="1"/>
  <c r="AB15" i="1"/>
  <c r="AA15" i="1"/>
  <c r="Z15" i="1"/>
  <c r="Y11" i="1"/>
  <c r="X9" i="1"/>
  <c r="W15" i="1"/>
  <c r="V15" i="1"/>
  <c r="U9" i="1"/>
  <c r="T14" i="1"/>
  <c r="S9" i="1"/>
  <c r="R12" i="1"/>
  <c r="Q13" i="1"/>
  <c r="AC13" i="1"/>
  <c r="AB12" i="1"/>
  <c r="AA12" i="1"/>
  <c r="Z13" i="1"/>
  <c r="Y15" i="1"/>
  <c r="X13" i="1"/>
  <c r="W13" i="1"/>
  <c r="V14" i="1"/>
  <c r="U10" i="1"/>
  <c r="T15" i="1"/>
  <c r="S14" i="1"/>
  <c r="R10" i="1"/>
  <c r="Q14" i="1"/>
  <c r="AC9" i="1"/>
  <c r="AB11" i="1"/>
  <c r="Z11" i="1"/>
  <c r="Y14" i="1"/>
  <c r="X12" i="1"/>
  <c r="V13" i="1"/>
  <c r="U13" i="1"/>
  <c r="T10" i="1"/>
  <c r="S12" i="1"/>
  <c r="R11" i="1"/>
  <c r="Q12" i="1"/>
  <c r="AB9" i="1"/>
  <c r="AA9" i="1"/>
  <c r="Z9" i="1"/>
  <c r="Y9" i="1"/>
  <c r="X14" i="1"/>
  <c r="W9" i="1"/>
  <c r="V10" i="1"/>
  <c r="U15" i="1"/>
  <c r="T11" i="1"/>
  <c r="S11" i="1"/>
  <c r="R15" i="1"/>
  <c r="Q10" i="1"/>
  <c r="AB10" i="1"/>
  <c r="AA10" i="1"/>
  <c r="Z10" i="1"/>
  <c r="Y13" i="1"/>
  <c r="X11" i="1"/>
  <c r="W14" i="1"/>
  <c r="V12" i="1"/>
  <c r="U12" i="1"/>
  <c r="T9" i="1"/>
  <c r="S15" i="1"/>
  <c r="R13" i="1"/>
  <c r="Q11" i="1"/>
  <c r="AC10" i="1"/>
  <c r="AC14" i="1"/>
</calcChain>
</file>

<file path=xl/sharedStrings.xml><?xml version="1.0" encoding="utf-8"?>
<sst xmlns="http://schemas.openxmlformats.org/spreadsheetml/2006/main" count="689" uniqueCount="254">
  <si>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</si>
  <si>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</si>
  <si>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</si>
  <si>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</si>
  <si>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</si>
  <si>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</si>
  <si>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</si>
  <si>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</si>
  <si>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</si>
  <si>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</si>
  <si>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</si>
  <si>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</si>
  <si>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</si>
  <si>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</si>
  <si>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</si>
  <si>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</si>
  <si>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</si>
  <si>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</si>
  <si>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</si>
  <si>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</si>
  <si>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</si>
  <si>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</si>
  <si>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</si>
  <si>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</si>
  <si>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</si>
  <si>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</si>
  <si>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</si>
  <si>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</si>
  <si>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</si>
  <si>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</si>
  <si>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</si>
  <si>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</si>
  <si>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</si>
  <si>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</si>
  <si>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</si>
  <si>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</si>
  <si>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</si>
  <si>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</si>
  <si>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</si>
  <si>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</si>
  <si>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</si>
  <si>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</si>
  <si>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</si>
  <si>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</si>
  <si>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</si>
  <si>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</si>
  <si>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</si>
  <si>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</si>
  <si>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</si>
  <si>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</si>
  <si>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</si>
  <si>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</si>
  <si>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</si>
  <si>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</si>
  <si>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</si>
  <si>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</si>
  <si>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</si>
  <si>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</si>
  <si>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</si>
  <si>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</si>
  <si>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</si>
  <si>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</si>
  <si>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</si>
  <si>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</si>
  <si>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</si>
  <si>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</si>
  <si>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</si>
  <si>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</si>
  <si>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</si>
  <si>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</si>
  <si>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</si>
  <si>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</si>
  <si>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</si>
  <si>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</si>
  <si>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</si>
  <si>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</si>
  <si>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</si>
  <si>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</si>
  <si>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</si>
  <si>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</si>
  <si>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</si>
  <si>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</si>
  <si>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</si>
  <si>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</si>
  <si>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</si>
  <si>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</si>
  <si>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</si>
  <si>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</si>
  <si>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</si>
  <si>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</si>
  <si>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</si>
  <si>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</si>
  <si>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</si>
  <si>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</si>
  <si>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</si>
  <si>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</si>
  <si>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</si>
  <si>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</si>
  <si>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</si>
  <si>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</si>
  <si>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</si>
  <si>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</si>
  <si>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</si>
  <si>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</si>
  <si>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</si>
  <si>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</si>
  <si>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</si>
  <si>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</si>
  <si>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</si>
  <si>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</si>
  <si>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</si>
  <si>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</si>
  <si>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</si>
  <si>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</si>
  <si>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</si>
  <si>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</si>
  <si>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</si>
  <si>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</si>
  <si>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</si>
  <si>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</si>
  <si>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</si>
  <si>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</si>
  <si>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</si>
  <si>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</si>
  <si>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</si>
  <si>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</si>
  <si>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</si>
  <si>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</si>
  <si>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</si>
  <si>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</si>
  <si>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</si>
  <si>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</si>
  <si>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</si>
  <si>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</si>
  <si>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</si>
  <si>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</si>
  <si>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</si>
  <si>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</si>
  <si>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</si>
  <si>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</si>
  <si>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</si>
  <si>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</si>
  <si>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</si>
  <si>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</si>
  <si>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</si>
  <si>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</si>
  <si>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</si>
  <si>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</si>
  <si>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</si>
  <si>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</si>
  <si>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</si>
  <si>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</si>
  <si>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</si>
  <si>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</si>
  <si>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</si>
  <si>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</si>
  <si>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</si>
  <si>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</si>
  <si>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</si>
  <si>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</si>
  <si>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</si>
  <si>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</si>
  <si>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</si>
  <si>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</si>
  <si>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</si>
  <si>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</si>
  <si>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</si>
  <si>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</si>
  <si>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</si>
  <si>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</si>
  <si>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</si>
  <si>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</si>
  <si>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</si>
  <si>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</si>
  <si>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</si>
  <si>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</si>
  <si>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</si>
  <si>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</si>
  <si>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</si>
  <si>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</si>
  <si>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</si>
  <si>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</si>
  <si>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</si>
  <si>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</si>
  <si>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</si>
  <si>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</si>
  <si>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</si>
  <si>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</si>
  <si>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</si>
  <si>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</si>
  <si>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</si>
  <si>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</si>
  <si>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</si>
  <si>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</si>
  <si>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</si>
  <si>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</si>
  <si>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</si>
  <si>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</si>
  <si>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</si>
  <si>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</si>
  <si>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</si>
  <si>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</si>
  <si>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</si>
  <si>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</si>
  <si>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</si>
  <si>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</si>
  <si>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</si>
  <si>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</si>
  <si>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</si>
  <si>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</si>
  <si>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</si>
  <si>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</si>
  <si>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</si>
  <si>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</si>
  <si>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</si>
  <si>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</si>
  <si>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</si>
  <si>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</si>
  <si>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</si>
  <si>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</si>
  <si>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</si>
  <si>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</si>
  <si>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</si>
  <si>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</si>
  <si>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"A"</t>
  </si>
  <si>
    <t>DIRECCION GENERAL DE ADMINISTRACION Y FINANZAS EN LA SECRETARIA DE EDUCACION, CIENCIA, TECNOLOGIA E INNOVACION</t>
  </si>
  <si>
    <t>ENLACE "B"</t>
  </si>
  <si>
    <t>ENLACE DE CONTROL Y GESTION DOCUMENTAL</t>
  </si>
  <si>
    <t>SUBDIRECTOR (A) "A"</t>
  </si>
  <si>
    <t>SUBDIRECCION DE ADMINISTRACION DE CAPITAL HUMANO</t>
  </si>
  <si>
    <t>JEFE (A) DE UNIDAD DEPARTAMENTAL "A"</t>
  </si>
  <si>
    <t>JEFATURA DE UNIDAD DEPARTAMENTAL DE MOVIMIENTOS DE PERSONAL Y NOMINAS</t>
  </si>
  <si>
    <t>SUBDIRECCION DE FINANZAS</t>
  </si>
  <si>
    <t>JEFATURA DE UNIDAD DEPARTAMENTAL DE CONTROL PRESUPUESTAL</t>
  </si>
  <si>
    <t>SUBDIRECCION DE RECURSOS MATERIALES, ABASTECIMIENTOS Y SERVICIOS</t>
  </si>
  <si>
    <t>JEFATURA DE UNIDAD DEPARTAMENTAL DE COMPRAS Y CONTROL DE MATERIALES</t>
  </si>
  <si>
    <t>CLAUDIA LILIANA</t>
  </si>
  <si>
    <t>SANCHEZ</t>
  </si>
  <si>
    <t>CARMONA</t>
  </si>
  <si>
    <t>VACANTE</t>
  </si>
  <si>
    <t>SERGIO ARTURO</t>
  </si>
  <si>
    <t>BRACAMONTE</t>
  </si>
  <si>
    <t>CASTRO</t>
  </si>
  <si>
    <t>DULCE ELENA</t>
  </si>
  <si>
    <t>PAEZ</t>
  </si>
  <si>
    <t>FAUSTO</t>
  </si>
  <si>
    <t>GALARCE</t>
  </si>
  <si>
    <t>ROJAS</t>
  </si>
  <si>
    <t>CARLOS ALBERTO</t>
  </si>
  <si>
    <t>SAN JUAN</t>
  </si>
  <si>
    <t>SOLARES</t>
  </si>
  <si>
    <t>MAXIMILIANO</t>
  </si>
  <si>
    <t>LARA</t>
  </si>
  <si>
    <t>CERVANTES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</si>
</sst>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45292</v>
      </c>
      <c r="C8" s="3">
        <v>45382</v>
      </c>
      <c r="D8" t="s">
        <v>84</v>
      </c>
      <c r="E8" s="5">
        <v>44</v>
      </c>
      <c r="F8" s="5" t="s">
        <v>224</v>
      </c>
      <c r="G8" s="5" t="s">
        <v>225</v>
      </c>
      <c r="H8" s="5" t="s">
        <v>225</v>
      </c>
      <c r="I8" s="5" t="s">
        <v>236</v>
      </c>
      <c r="J8" s="5" t="s">
        <v>237</v>
      </c>
      <c r="K8" s="5" t="s">
        <v>238</v>
      </c>
      <c r="L8" s="5" t="s">
        <v>92</v>
      </c>
      <c r="M8" s="5">
        <v>82013</v>
      </c>
      <c r="N8" t="s">
        <v>212</v>
      </c>
      <c r="O8" s="5">
        <v>61425.93</v>
      </c>
      <c r="P8" t="s">
        <v>212</v>
      </c>
      <c r="Q8" s="6" t="str">
        <f ca="1">HYPERLINK("#"&amp;CELL("direccion",Tabla_471065!A4),"1")</f>
        <v>1</v>
      </c>
      <c r="R8" s="6" t="str">
        <f ca="1">HYPERLINK("#"&amp;CELL("direccion",Tabla_471039!A4),"1")</f>
        <v>1</v>
      </c>
      <c r="S8" s="6" t="str">
        <f ca="1">HYPERLINK("#"&amp;CELL("direccion",Tabla_471067!A4),"1")</f>
        <v>1</v>
      </c>
      <c r="T8" s="6" t="str">
        <f ca="1">HYPERLINK("#"&amp;CELL("direccion",Tabla_471023!A4),"1")</f>
        <v>1</v>
      </c>
      <c r="U8" s="6" t="str">
        <f ca="1">HYPERLINK("#"&amp;CELL("direccion",Tabla_471047!A4),"1")</f>
        <v>1</v>
      </c>
      <c r="V8" s="6" t="str">
        <f ca="1">HYPERLINK("#"&amp;CELL("direccion",Tabla_471030!A4),"1")</f>
        <v>1</v>
      </c>
      <c r="W8" s="6" t="str">
        <f ca="1">HYPERLINK("#"&amp;CELL("direccion",Tabla_471041!A4),"1")</f>
        <v>1</v>
      </c>
      <c r="X8" s="6" t="str">
        <f ca="1">HYPERLINK("#"&amp;CELL("direccion",Tabla_471031!A4),"1")</f>
        <v>1</v>
      </c>
      <c r="Y8" s="6" t="str">
        <f ca="1">HYPERLINK("#"&amp;CELL("direccion",Tabla_471032!A4),"1")</f>
        <v>1</v>
      </c>
      <c r="Z8" s="6" t="str">
        <f ca="1">HYPERLINK("#"&amp;CELL("direccion",Tabla_471059!A4),"1")</f>
        <v>1</v>
      </c>
      <c r="AA8" s="6" t="str">
        <f ca="1">HYPERLINK("#"&amp;CELL("direccion",Tabla_471071!A4),"1")</f>
        <v>1</v>
      </c>
      <c r="AB8" s="6" t="str">
        <f ca="1">HYPERLINK("#"&amp;CELL("direccion",Tabla_471062!A4),"1")</f>
        <v>1</v>
      </c>
      <c r="AC8" s="6" t="str">
        <f ca="1">HYPERLINK("#"&amp;CELL("direccion",Tabla_471074!A4),"1")</f>
        <v>1</v>
      </c>
      <c r="AD8" t="s">
        <v>213</v>
      </c>
      <c r="AE8" s="3">
        <v>45382</v>
      </c>
    </row>
    <row r="9" spans="1:32" x14ac:dyDescent="0.25">
      <c r="A9" s="5">
        <v>2024</v>
      </c>
      <c r="B9" s="3">
        <v>45292</v>
      </c>
      <c r="C9" s="3">
        <v>45382</v>
      </c>
      <c r="D9" s="5" t="s">
        <v>84</v>
      </c>
      <c r="E9" s="5">
        <v>20</v>
      </c>
      <c r="F9" s="5" t="s">
        <v>226</v>
      </c>
      <c r="G9" s="5" t="s">
        <v>227</v>
      </c>
      <c r="H9" s="5" t="s">
        <v>225</v>
      </c>
      <c r="I9" s="5" t="s">
        <v>239</v>
      </c>
      <c r="J9" s="5" t="s">
        <v>239</v>
      </c>
      <c r="K9" s="5" t="s">
        <v>239</v>
      </c>
      <c r="L9" s="5"/>
      <c r="M9" s="5">
        <v>0</v>
      </c>
      <c r="N9" s="5" t="s">
        <v>212</v>
      </c>
      <c r="O9" s="5">
        <v>0</v>
      </c>
      <c r="P9" s="5" t="s">
        <v>212</v>
      </c>
      <c r="Q9" s="6" t="str">
        <f ca="1">HYPERLINK("#"&amp;CELL("direccion",Tabla_471065!A5),"2")</f>
        <v>2</v>
      </c>
      <c r="R9" s="6" t="str">
        <f ca="1">HYPERLINK("#"&amp;CELL("direccion",Tabla_471039!A5),"2")</f>
        <v>2</v>
      </c>
      <c r="S9" s="6" t="str">
        <f ca="1">HYPERLINK("#"&amp;CELL("direccion",Tabla_471067!A5),"2")</f>
        <v>2</v>
      </c>
      <c r="T9" s="6" t="str">
        <f ca="1">HYPERLINK("#"&amp;CELL("direccion",Tabla_471023!A5),"2")</f>
        <v>2</v>
      </c>
      <c r="U9" s="6" t="str">
        <f ca="1">HYPERLINK("#"&amp;CELL("direccion",Tabla_471047!A5),"2")</f>
        <v>2</v>
      </c>
      <c r="V9" s="6" t="str">
        <f ca="1">HYPERLINK("#"&amp;CELL("direccion",Tabla_471030!A5),"2")</f>
        <v>2</v>
      </c>
      <c r="W9" s="6" t="str">
        <f ca="1">HYPERLINK("#"&amp;CELL("direccion",Tabla_471041!A5),"2")</f>
        <v>2</v>
      </c>
      <c r="X9" s="6" t="str">
        <f ca="1">HYPERLINK("#"&amp;CELL("direccion",Tabla_471031!A5),"2")</f>
        <v>2</v>
      </c>
      <c r="Y9" s="6" t="str">
        <f ca="1">HYPERLINK("#"&amp;CELL("direccion",Tabla_471032!A5),"2")</f>
        <v>2</v>
      </c>
      <c r="Z9" s="6" t="str">
        <f ca="1">HYPERLINK("#"&amp;CELL("direccion",Tabla_471059!A5),"2")</f>
        <v>2</v>
      </c>
      <c r="AA9" s="6" t="str">
        <f ca="1">HYPERLINK("#"&amp;CELL("direccion",Tabla_471071!A5),"2")</f>
        <v>2</v>
      </c>
      <c r="AB9" s="6" t="str">
        <f ca="1">HYPERLINK("#"&amp;CELL("direccion",Tabla_471062!A5),"2")</f>
        <v>2</v>
      </c>
      <c r="AC9" s="6" t="str">
        <f ca="1">HYPERLINK("#"&amp;CELL("direccion",Tabla_471074!A5),"2")</f>
        <v>2</v>
      </c>
      <c r="AD9" s="5" t="s">
        <v>213</v>
      </c>
      <c r="AE9" s="3">
        <v>45382</v>
      </c>
    </row>
    <row r="10" spans="1:32" x14ac:dyDescent="0.25">
      <c r="A10" s="5">
        <v>2024</v>
      </c>
      <c r="B10" s="3">
        <v>45292</v>
      </c>
      <c r="C10" s="3">
        <v>45382</v>
      </c>
      <c r="D10" s="5" t="s">
        <v>84</v>
      </c>
      <c r="E10" s="5">
        <v>29</v>
      </c>
      <c r="F10" s="5" t="s">
        <v>228</v>
      </c>
      <c r="G10" s="5" t="s">
        <v>229</v>
      </c>
      <c r="H10" s="5" t="s">
        <v>225</v>
      </c>
      <c r="I10" s="5" t="s">
        <v>240</v>
      </c>
      <c r="J10" s="5" t="s">
        <v>241</v>
      </c>
      <c r="K10" s="5" t="s">
        <v>242</v>
      </c>
      <c r="L10" s="5" t="s">
        <v>91</v>
      </c>
      <c r="M10" s="5">
        <v>35248</v>
      </c>
      <c r="N10" s="5" t="s">
        <v>212</v>
      </c>
      <c r="O10" s="5">
        <v>28526.67</v>
      </c>
      <c r="P10" s="5" t="s">
        <v>212</v>
      </c>
      <c r="Q10" s="6" t="str">
        <f ca="1">HYPERLINK("#"&amp;CELL("direccion",Tabla_471065!A6),"3")</f>
        <v>3</v>
      </c>
      <c r="R10" s="6" t="str">
        <f ca="1">HYPERLINK("#"&amp;CELL("direccion",Tabla_471039!A6),"3")</f>
        <v>3</v>
      </c>
      <c r="S10" s="6" t="str">
        <f ca="1">HYPERLINK("#"&amp;CELL("direccion",Tabla_471067!A6),"3")</f>
        <v>3</v>
      </c>
      <c r="T10" s="6" t="str">
        <f ca="1">HYPERLINK("#"&amp;CELL("direccion",Tabla_471023!A6),"3")</f>
        <v>3</v>
      </c>
      <c r="U10" s="6" t="str">
        <f ca="1">HYPERLINK("#"&amp;CELL("direccion",Tabla_471047!A6),"3")</f>
        <v>3</v>
      </c>
      <c r="V10" s="6" t="str">
        <f ca="1">HYPERLINK("#"&amp;CELL("direccion",Tabla_471030!A6),"3")</f>
        <v>3</v>
      </c>
      <c r="W10" s="6" t="str">
        <f ca="1">HYPERLINK("#"&amp;CELL("direccion",Tabla_471041!A6),"3")</f>
        <v>3</v>
      </c>
      <c r="X10" s="6" t="str">
        <f ca="1">HYPERLINK("#"&amp;CELL("direccion",Tabla_471031!A6),"3")</f>
        <v>3</v>
      </c>
      <c r="Y10" s="6" t="str">
        <f ca="1">HYPERLINK("#"&amp;CELL("direccion",Tabla_471032!A6),"3")</f>
        <v>3</v>
      </c>
      <c r="Z10" s="6" t="str">
        <f ca="1">HYPERLINK("#"&amp;CELL("direccion",Tabla_471059!A6),"3")</f>
        <v>3</v>
      </c>
      <c r="AA10" s="6" t="str">
        <f ca="1">HYPERLINK("#"&amp;CELL("direccion",Tabla_471071!A6),"3")</f>
        <v>3</v>
      </c>
      <c r="AB10" s="6" t="str">
        <f ca="1">HYPERLINK("#"&amp;CELL("direccion",Tabla_471062!A6),"3")</f>
        <v>3</v>
      </c>
      <c r="AC10" s="6" t="str">
        <f ca="1">HYPERLINK("#"&amp;CELL("direccion",Tabla_471074!A6),"3")</f>
        <v>3</v>
      </c>
      <c r="AD10" s="5" t="s">
        <v>213</v>
      </c>
      <c r="AE10" s="3">
        <v>45382</v>
      </c>
    </row>
    <row r="11" spans="1:32" x14ac:dyDescent="0.25">
      <c r="A11" s="5">
        <v>2024</v>
      </c>
      <c r="B11" s="3">
        <v>45292</v>
      </c>
      <c r="C11" s="3">
        <v>45382</v>
      </c>
      <c r="D11" s="5" t="s">
        <v>84</v>
      </c>
      <c r="E11" s="5">
        <v>25</v>
      </c>
      <c r="F11" s="5" t="s">
        <v>230</v>
      </c>
      <c r="G11" s="5" t="s">
        <v>231</v>
      </c>
      <c r="H11" s="5" t="s">
        <v>225</v>
      </c>
      <c r="I11" s="5" t="s">
        <v>243</v>
      </c>
      <c r="J11" s="5" t="s">
        <v>244</v>
      </c>
      <c r="K11" s="5" t="s">
        <v>237</v>
      </c>
      <c r="L11" s="5" t="s">
        <v>92</v>
      </c>
      <c r="M11" s="5">
        <v>24672</v>
      </c>
      <c r="N11" s="5" t="s">
        <v>212</v>
      </c>
      <c r="O11" s="5">
        <v>20384.75</v>
      </c>
      <c r="P11" s="5" t="s">
        <v>212</v>
      </c>
      <c r="Q11" s="6" t="str">
        <f ca="1">HYPERLINK("#"&amp;CELL("direccion",Tabla_471065!A7),"4")</f>
        <v>4</v>
      </c>
      <c r="R11" s="6" t="str">
        <f ca="1">HYPERLINK("#"&amp;CELL("direccion",Tabla_471039!A7),"4")</f>
        <v>4</v>
      </c>
      <c r="S11" s="6" t="str">
        <f ca="1">HYPERLINK("#"&amp;CELL("direccion",Tabla_471067!A7),"4")</f>
        <v>4</v>
      </c>
      <c r="T11" s="6" t="str">
        <f ca="1">HYPERLINK("#"&amp;CELL("direccion",Tabla_471023!A7),"4")</f>
        <v>4</v>
      </c>
      <c r="U11" s="6" t="str">
        <f ca="1">HYPERLINK("#"&amp;CELL("direccion",Tabla_471047!A7),"4")</f>
        <v>4</v>
      </c>
      <c r="V11" s="6" t="str">
        <f ca="1">HYPERLINK("#"&amp;CELL("direccion",Tabla_471030!A7),"4")</f>
        <v>4</v>
      </c>
      <c r="W11" s="6" t="str">
        <f ca="1">HYPERLINK("#"&amp;CELL("direccion",Tabla_471041!A7),"4")</f>
        <v>4</v>
      </c>
      <c r="X11" s="6" t="str">
        <f ca="1">HYPERLINK("#"&amp;CELL("direccion",Tabla_471031!A7),"4")</f>
        <v>4</v>
      </c>
      <c r="Y11" s="6" t="str">
        <f ca="1">HYPERLINK("#"&amp;CELL("direccion",Tabla_471032!A7),"4")</f>
        <v>4</v>
      </c>
      <c r="Z11" s="6" t="str">
        <f ca="1">HYPERLINK("#"&amp;CELL("direccion",Tabla_471059!A7),"4")</f>
        <v>4</v>
      </c>
      <c r="AA11" s="6" t="str">
        <f ca="1">HYPERLINK("#"&amp;CELL("direccion",Tabla_471071!A7),"4")</f>
        <v>4</v>
      </c>
      <c r="AB11" s="6" t="str">
        <f ca="1">HYPERLINK("#"&amp;CELL("direccion",Tabla_471062!A7),"4")</f>
        <v>4</v>
      </c>
      <c r="AC11" s="6" t="str">
        <f ca="1">HYPERLINK("#"&amp;CELL("direccion",Tabla_471074!A7),"4")</f>
        <v>4</v>
      </c>
      <c r="AD11" s="5" t="s">
        <v>213</v>
      </c>
      <c r="AE11" s="3">
        <v>45382</v>
      </c>
    </row>
    <row r="12" spans="1:32" x14ac:dyDescent="0.25">
      <c r="A12" s="5">
        <v>2024</v>
      </c>
      <c r="B12" s="3">
        <v>45292</v>
      </c>
      <c r="C12" s="3">
        <v>45382</v>
      </c>
      <c r="D12" s="5" t="s">
        <v>84</v>
      </c>
      <c r="E12" s="5">
        <v>29</v>
      </c>
      <c r="F12" s="5" t="s">
        <v>228</v>
      </c>
      <c r="G12" s="5" t="s">
        <v>232</v>
      </c>
      <c r="H12" s="5" t="s">
        <v>225</v>
      </c>
      <c r="I12" s="5" t="s">
        <v>245</v>
      </c>
      <c r="J12" s="5" t="s">
        <v>246</v>
      </c>
      <c r="K12" s="5" t="s">
        <v>247</v>
      </c>
      <c r="L12" s="5" t="s">
        <v>91</v>
      </c>
      <c r="M12" s="5">
        <v>35248</v>
      </c>
      <c r="N12" s="5" t="s">
        <v>212</v>
      </c>
      <c r="O12" s="5">
        <v>28526.67</v>
      </c>
      <c r="P12" s="5" t="s">
        <v>212</v>
      </c>
      <c r="Q12" s="6" t="str">
        <f ca="1">HYPERLINK("#"&amp;CELL("direccion",Tabla_471065!A8),"5")</f>
        <v>5</v>
      </c>
      <c r="R12" s="6" t="str">
        <f ca="1">HYPERLINK("#"&amp;CELL("direccion",Tabla_471039!A8),"5")</f>
        <v>5</v>
      </c>
      <c r="S12" s="6" t="str">
        <f ca="1">HYPERLINK("#"&amp;CELL("direccion",Tabla_471067!A8),"5")</f>
        <v>5</v>
      </c>
      <c r="T12" s="6" t="str">
        <f ca="1">HYPERLINK("#"&amp;CELL("direccion",Tabla_471023!A8),"5")</f>
        <v>5</v>
      </c>
      <c r="U12" s="6" t="str">
        <f ca="1">HYPERLINK("#"&amp;CELL("direccion",Tabla_471047!A8),"5")</f>
        <v>5</v>
      </c>
      <c r="V12" s="6" t="str">
        <f ca="1">HYPERLINK("#"&amp;CELL("direccion",Tabla_471030!A8),"5")</f>
        <v>5</v>
      </c>
      <c r="W12" s="6" t="str">
        <f ca="1">HYPERLINK("#"&amp;CELL("direccion",Tabla_471041!A8),"5")</f>
        <v>5</v>
      </c>
      <c r="X12" s="6" t="str">
        <f ca="1">HYPERLINK("#"&amp;CELL("direccion",Tabla_471031!A8),"5")</f>
        <v>5</v>
      </c>
      <c r="Y12" s="6" t="str">
        <f ca="1">HYPERLINK("#"&amp;CELL("direccion",Tabla_471032!A8),"5")</f>
        <v>5</v>
      </c>
      <c r="Z12" s="6" t="str">
        <f ca="1">HYPERLINK("#"&amp;CELL("direccion",Tabla_471059!A8),"5")</f>
        <v>5</v>
      </c>
      <c r="AA12" s="6" t="str">
        <f ca="1">HYPERLINK("#"&amp;CELL("direccion",Tabla_471071!A8),"5")</f>
        <v>5</v>
      </c>
      <c r="AB12" s="6" t="str">
        <f ca="1">HYPERLINK("#"&amp;CELL("direccion",Tabla_471062!A8),"5")</f>
        <v>5</v>
      </c>
      <c r="AC12" s="6" t="str">
        <f ca="1">HYPERLINK("#"&amp;CELL("direccion",Tabla_471074!A8),"5")</f>
        <v>5</v>
      </c>
      <c r="AD12" s="5" t="s">
        <v>213</v>
      </c>
      <c r="AE12" s="3">
        <v>45382</v>
      </c>
    </row>
    <row r="13" spans="1:32" x14ac:dyDescent="0.25">
      <c r="A13" s="5">
        <v>2024</v>
      </c>
      <c r="B13" s="3">
        <v>45292</v>
      </c>
      <c r="C13" s="3">
        <v>45382</v>
      </c>
      <c r="D13" s="5" t="s">
        <v>84</v>
      </c>
      <c r="E13" s="5">
        <v>25</v>
      </c>
      <c r="F13" s="5" t="s">
        <v>230</v>
      </c>
      <c r="G13" s="5" t="s">
        <v>233</v>
      </c>
      <c r="H13" s="5" t="s">
        <v>225</v>
      </c>
      <c r="I13" s="5" t="s">
        <v>239</v>
      </c>
      <c r="J13" s="5" t="s">
        <v>239</v>
      </c>
      <c r="K13" s="5" t="s">
        <v>239</v>
      </c>
      <c r="L13" s="5"/>
      <c r="M13" s="5">
        <v>0</v>
      </c>
      <c r="N13" s="5" t="s">
        <v>212</v>
      </c>
      <c r="O13" s="5">
        <v>0</v>
      </c>
      <c r="P13" s="5" t="s">
        <v>212</v>
      </c>
      <c r="Q13" s="6" t="str">
        <f ca="1">HYPERLINK("#"&amp;CELL("direccion",Tabla_471065!A9),"6")</f>
        <v>6</v>
      </c>
      <c r="R13" s="6" t="str">
        <f ca="1">HYPERLINK("#"&amp;CELL("direccion",Tabla_471039!A9),"6")</f>
        <v>6</v>
      </c>
      <c r="S13" s="6" t="str">
        <f ca="1">HYPERLINK("#"&amp;CELL("direccion",Tabla_471067!A9),"6")</f>
        <v>6</v>
      </c>
      <c r="T13" s="6" t="str">
        <f ca="1">HYPERLINK("#"&amp;CELL("direccion",Tabla_471023!A9),"6")</f>
        <v>6</v>
      </c>
      <c r="U13" s="6" t="str">
        <f ca="1">HYPERLINK("#"&amp;CELL("direccion",Tabla_471047!A9),"6")</f>
        <v>6</v>
      </c>
      <c r="V13" s="6" t="str">
        <f ca="1">HYPERLINK("#"&amp;CELL("direccion",Tabla_471030!A9),"6")</f>
        <v>6</v>
      </c>
      <c r="W13" s="6" t="str">
        <f ca="1">HYPERLINK("#"&amp;CELL("direccion",Tabla_471041!A9),"6")</f>
        <v>6</v>
      </c>
      <c r="X13" s="6" t="str">
        <f ca="1">HYPERLINK("#"&amp;CELL("direccion",Tabla_471031!A9),"6")</f>
        <v>6</v>
      </c>
      <c r="Y13" s="6" t="str">
        <f ca="1">HYPERLINK("#"&amp;CELL("direccion",Tabla_471032!A9),"6")</f>
        <v>6</v>
      </c>
      <c r="Z13" s="6" t="str">
        <f ca="1">HYPERLINK("#"&amp;CELL("direccion",Tabla_471059!A9),"6")</f>
        <v>6</v>
      </c>
      <c r="AA13" s="6" t="str">
        <f ca="1">HYPERLINK("#"&amp;CELL("direccion",Tabla_471071!A9),"6")</f>
        <v>6</v>
      </c>
      <c r="AB13" s="6" t="str">
        <f ca="1">HYPERLINK("#"&amp;CELL("direccion",Tabla_471062!A9),"6")</f>
        <v>6</v>
      </c>
      <c r="AC13" s="6" t="str">
        <f ca="1">HYPERLINK("#"&amp;CELL("direccion",Tabla_471074!A9),"6")</f>
        <v>6</v>
      </c>
      <c r="AD13" s="5" t="s">
        <v>213</v>
      </c>
      <c r="AE13" s="3">
        <v>45382</v>
      </c>
    </row>
    <row r="14" spans="1:32" x14ac:dyDescent="0.25">
      <c r="A14" s="5">
        <v>2024</v>
      </c>
      <c r="B14" s="3">
        <v>45292</v>
      </c>
      <c r="C14" s="3">
        <v>45382</v>
      </c>
      <c r="D14" s="5" t="s">
        <v>84</v>
      </c>
      <c r="E14" s="5">
        <v>29</v>
      </c>
      <c r="F14" s="5" t="s">
        <v>228</v>
      </c>
      <c r="G14" s="5" t="s">
        <v>234</v>
      </c>
      <c r="H14" s="5" t="s">
        <v>225</v>
      </c>
      <c r="I14" s="5" t="s">
        <v>248</v>
      </c>
      <c r="J14" s="5" t="s">
        <v>249</v>
      </c>
      <c r="K14" s="5" t="s">
        <v>250</v>
      </c>
      <c r="L14" s="5" t="s">
        <v>91</v>
      </c>
      <c r="M14" s="5">
        <v>35248</v>
      </c>
      <c r="N14" s="5" t="s">
        <v>212</v>
      </c>
      <c r="O14" s="5">
        <v>28526.67</v>
      </c>
      <c r="P14" s="5" t="s">
        <v>212</v>
      </c>
      <c r="Q14" s="6" t="str">
        <f ca="1">HYPERLINK("#"&amp;CELL("direccion",Tabla_471065!A10),"7")</f>
        <v>7</v>
      </c>
      <c r="R14" s="6" t="str">
        <f ca="1">HYPERLINK("#"&amp;CELL("direccion",Tabla_471039!A10),"7")</f>
        <v>7</v>
      </c>
      <c r="S14" s="6" t="str">
        <f ca="1">HYPERLINK("#"&amp;CELL("direccion",Tabla_471067!A10),"7")</f>
        <v>7</v>
      </c>
      <c r="T14" s="6" t="str">
        <f ca="1">HYPERLINK("#"&amp;CELL("direccion",Tabla_471023!A10),"7")</f>
        <v>7</v>
      </c>
      <c r="U14" s="6" t="str">
        <f ca="1">HYPERLINK("#"&amp;CELL("direccion",Tabla_471047!A10),"7")</f>
        <v>7</v>
      </c>
      <c r="V14" s="6" t="str">
        <f ca="1">HYPERLINK("#"&amp;CELL("direccion",Tabla_471030!A10),"7")</f>
        <v>7</v>
      </c>
      <c r="W14" s="6" t="str">
        <f ca="1">HYPERLINK("#"&amp;CELL("direccion",Tabla_471041!A10),"7")</f>
        <v>7</v>
      </c>
      <c r="X14" s="6" t="str">
        <f ca="1">HYPERLINK("#"&amp;CELL("direccion",Tabla_471031!A10),"7")</f>
        <v>7</v>
      </c>
      <c r="Y14" s="6" t="str">
        <f ca="1">HYPERLINK("#"&amp;CELL("direccion",Tabla_471032!A10),"7")</f>
        <v>7</v>
      </c>
      <c r="Z14" s="6" t="str">
        <f ca="1">HYPERLINK("#"&amp;CELL("direccion",Tabla_471059!A10),"7")</f>
        <v>7</v>
      </c>
      <c r="AA14" s="6" t="str">
        <f ca="1">HYPERLINK("#"&amp;CELL("direccion",Tabla_471071!A10),"7")</f>
        <v>7</v>
      </c>
      <c r="AB14" s="6" t="str">
        <f ca="1">HYPERLINK("#"&amp;CELL("direccion",Tabla_471062!A10),"7")</f>
        <v>7</v>
      </c>
      <c r="AC14" s="6" t="str">
        <f ca="1">HYPERLINK("#"&amp;CELL("direccion",Tabla_471074!A10),"7")</f>
        <v>7</v>
      </c>
      <c r="AD14" s="5" t="s">
        <v>213</v>
      </c>
      <c r="AE14" s="3">
        <v>45382</v>
      </c>
    </row>
    <row r="15" spans="1:32" x14ac:dyDescent="0.25">
      <c r="A15" s="5">
        <v>2024</v>
      </c>
      <c r="B15" s="3">
        <v>45292</v>
      </c>
      <c r="C15" s="3">
        <v>45382</v>
      </c>
      <c r="D15" s="5" t="s">
        <v>84</v>
      </c>
      <c r="E15" s="5">
        <v>25</v>
      </c>
      <c r="F15" s="5" t="s">
        <v>230</v>
      </c>
      <c r="G15" s="5" t="s">
        <v>235</v>
      </c>
      <c r="H15" s="5" t="s">
        <v>225</v>
      </c>
      <c r="I15" s="5" t="s">
        <v>251</v>
      </c>
      <c r="J15" s="5" t="s">
        <v>252</v>
      </c>
      <c r="K15" s="5" t="s">
        <v>253</v>
      </c>
      <c r="L15" s="5" t="s">
        <v>91</v>
      </c>
      <c r="M15" s="5">
        <v>24672</v>
      </c>
      <c r="N15" s="5" t="s">
        <v>212</v>
      </c>
      <c r="O15" s="5">
        <v>20384.75</v>
      </c>
      <c r="P15" s="5" t="s">
        <v>212</v>
      </c>
      <c r="Q15" s="6" t="str">
        <f ca="1">HYPERLINK("#"&amp;CELL("direccion",Tabla_471065!A11),"8")</f>
        <v>8</v>
      </c>
      <c r="R15" s="6" t="str">
        <f ca="1">HYPERLINK("#"&amp;CELL("direccion",Tabla_471039!A11),"8")</f>
        <v>8</v>
      </c>
      <c r="S15" s="6" t="str">
        <f ca="1">HYPERLINK("#"&amp;CELL("direccion",Tabla_471067!A11),"8")</f>
        <v>8</v>
      </c>
      <c r="T15" s="6" t="str">
        <f ca="1">HYPERLINK("#"&amp;CELL("direccion",Tabla_471023!A11),"8")</f>
        <v>8</v>
      </c>
      <c r="U15" s="6" t="str">
        <f ca="1">HYPERLINK("#"&amp;CELL("direccion",Tabla_471047!A11),"8")</f>
        <v>8</v>
      </c>
      <c r="V15" s="6" t="str">
        <f ca="1">HYPERLINK("#"&amp;CELL("direccion",Tabla_471030!A11),"8")</f>
        <v>8</v>
      </c>
      <c r="W15" s="6" t="str">
        <f ca="1">HYPERLINK("#"&amp;CELL("direccion",Tabla_471041!A11),"8")</f>
        <v>8</v>
      </c>
      <c r="X15" s="6" t="str">
        <f ca="1">HYPERLINK("#"&amp;CELL("direccion",Tabla_471031!A11),"8")</f>
        <v>8</v>
      </c>
      <c r="Y15" s="6" t="str">
        <f ca="1">HYPERLINK("#"&amp;CELL("direccion",Tabla_471032!A11),"8")</f>
        <v>8</v>
      </c>
      <c r="Z15" s="6" t="str">
        <f ca="1">HYPERLINK("#"&amp;CELL("direccion",Tabla_471059!A11),"8")</f>
        <v>8</v>
      </c>
      <c r="AA15" s="6" t="str">
        <f ca="1">HYPERLINK("#"&amp;CELL("direccion",Tabla_471071!A11),"8")</f>
        <v>8</v>
      </c>
      <c r="AB15" s="6" t="str">
        <f ca="1">HYPERLINK("#"&amp;CELL("direccion",Tabla_471062!A11),"8")</f>
        <v>8</v>
      </c>
      <c r="AC15" s="6" t="str">
        <f ca="1">HYPERLINK("#"&amp;CELL("direccion",Tabla_471074!A11),"8")</f>
        <v>8</v>
      </c>
      <c r="AD15" s="5" t="s">
        <v>213</v>
      </c>
      <c r="AE15" s="3">
        <v>45382</v>
      </c>
    </row>
  </sheetData>
  <mergeCells count="7">
    <mergeCell ref="A6:AF6"/>
    <mergeCell ref="A2:C2"/>
    <mergeCell ref="D2:F2"/>
    <mergeCell ref="G2:I2"/>
    <mergeCell ref="A3:C3"/>
    <mergeCell ref="D3:F3"/>
    <mergeCell ref="G3:I3"/>
  </mergeCells>
  <dataValidations count="2">
    <dataValidation type="list" allowBlank="1" showErrorMessage="1" sqref="D8:D15">
      <formula1>Hidden_13</formula1>
    </dataValidation>
    <dataValidation type="list" allowBlank="1" showErrorMessage="1" sqref="L8:L15">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5">
        <v>1</v>
      </c>
      <c r="B4" t="s">
        <v>221</v>
      </c>
      <c r="C4">
        <v>0</v>
      </c>
      <c r="D4">
        <v>0</v>
      </c>
      <c r="E4" t="s">
        <v>212</v>
      </c>
      <c r="F4" t="s">
        <v>215</v>
      </c>
    </row>
    <row r="5" spans="1:6" x14ac:dyDescent="0.25">
      <c r="A5" s="5">
        <v>2</v>
      </c>
      <c r="B5" s="5" t="s">
        <v>221</v>
      </c>
      <c r="C5" s="5">
        <v>0</v>
      </c>
      <c r="D5" s="5">
        <v>0</v>
      </c>
      <c r="E5" s="5" t="s">
        <v>212</v>
      </c>
      <c r="F5" s="5" t="s">
        <v>215</v>
      </c>
    </row>
    <row r="6" spans="1:6" x14ac:dyDescent="0.25">
      <c r="A6" s="5">
        <v>3</v>
      </c>
      <c r="B6" s="5" t="s">
        <v>221</v>
      </c>
      <c r="C6" s="5">
        <v>0</v>
      </c>
      <c r="D6" s="5">
        <v>0</v>
      </c>
      <c r="E6" s="5" t="s">
        <v>212</v>
      </c>
      <c r="F6" s="5" t="s">
        <v>215</v>
      </c>
    </row>
    <row r="7" spans="1:6" x14ac:dyDescent="0.25">
      <c r="A7" s="5">
        <v>4</v>
      </c>
      <c r="B7" s="5" t="s">
        <v>221</v>
      </c>
      <c r="C7" s="5">
        <v>0</v>
      </c>
      <c r="D7" s="5">
        <v>0</v>
      </c>
      <c r="E7" s="5" t="s">
        <v>212</v>
      </c>
      <c r="F7" s="5" t="s">
        <v>215</v>
      </c>
    </row>
    <row r="8" spans="1:6" x14ac:dyDescent="0.25">
      <c r="A8" s="5">
        <v>5</v>
      </c>
      <c r="B8" s="5" t="s">
        <v>221</v>
      </c>
      <c r="C8" s="5">
        <v>0</v>
      </c>
      <c r="D8" s="5">
        <v>0</v>
      </c>
      <c r="E8" s="5" t="s">
        <v>212</v>
      </c>
      <c r="F8" s="5" t="s">
        <v>215</v>
      </c>
    </row>
    <row r="9" spans="1:6" x14ac:dyDescent="0.25">
      <c r="A9" s="5">
        <v>6</v>
      </c>
      <c r="B9" s="5" t="s">
        <v>221</v>
      </c>
      <c r="C9" s="5">
        <v>0</v>
      </c>
      <c r="D9" s="5">
        <v>0</v>
      </c>
      <c r="E9" s="5" t="s">
        <v>212</v>
      </c>
      <c r="F9" s="5" t="s">
        <v>215</v>
      </c>
    </row>
    <row r="10" spans="1:6" x14ac:dyDescent="0.25">
      <c r="A10" s="5">
        <v>7</v>
      </c>
      <c r="B10" s="5" t="s">
        <v>221</v>
      </c>
      <c r="C10" s="5">
        <v>0</v>
      </c>
      <c r="D10" s="5">
        <v>0</v>
      </c>
      <c r="E10" s="5" t="s">
        <v>212</v>
      </c>
      <c r="F10" s="5" t="s">
        <v>215</v>
      </c>
    </row>
    <row r="11" spans="1:6" x14ac:dyDescent="0.25">
      <c r="A11" s="5">
        <v>8</v>
      </c>
      <c r="B11" s="5" t="s">
        <v>221</v>
      </c>
      <c r="C11" s="5">
        <v>0</v>
      </c>
      <c r="D11" s="5">
        <v>0</v>
      </c>
      <c r="E11" s="5" t="s">
        <v>212</v>
      </c>
      <c r="F11" s="5"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5">
        <v>1</v>
      </c>
      <c r="B4" t="s">
        <v>222</v>
      </c>
      <c r="C4" s="5">
        <v>33904</v>
      </c>
      <c r="D4">
        <v>0</v>
      </c>
      <c r="E4" t="s">
        <v>212</v>
      </c>
      <c r="F4" t="s">
        <v>215</v>
      </c>
    </row>
    <row r="5" spans="1:6" x14ac:dyDescent="0.25">
      <c r="A5" s="5">
        <v>2</v>
      </c>
      <c r="B5" s="5" t="s">
        <v>222</v>
      </c>
      <c r="C5" s="5">
        <v>0</v>
      </c>
      <c r="D5" s="5">
        <v>0</v>
      </c>
      <c r="E5" s="5" t="s">
        <v>212</v>
      </c>
      <c r="F5" s="5" t="s">
        <v>215</v>
      </c>
    </row>
    <row r="6" spans="1:6" x14ac:dyDescent="0.25">
      <c r="A6" s="5">
        <v>3</v>
      </c>
      <c r="B6" s="5" t="s">
        <v>222</v>
      </c>
      <c r="C6" s="5">
        <v>14015.5</v>
      </c>
      <c r="D6" s="5">
        <v>0</v>
      </c>
      <c r="E6" s="5" t="s">
        <v>212</v>
      </c>
      <c r="F6" s="5" t="s">
        <v>215</v>
      </c>
    </row>
    <row r="7" spans="1:6" x14ac:dyDescent="0.25">
      <c r="A7" s="5">
        <v>4</v>
      </c>
      <c r="B7" s="5" t="s">
        <v>222</v>
      </c>
      <c r="C7" s="5">
        <v>9143.5</v>
      </c>
      <c r="D7" s="5">
        <v>0</v>
      </c>
      <c r="E7" s="5" t="s">
        <v>212</v>
      </c>
      <c r="F7" s="5" t="s">
        <v>215</v>
      </c>
    </row>
    <row r="8" spans="1:6" x14ac:dyDescent="0.25">
      <c r="A8" s="5">
        <v>5</v>
      </c>
      <c r="B8" s="5" t="s">
        <v>222</v>
      </c>
      <c r="C8" s="5">
        <v>14015.5</v>
      </c>
      <c r="D8" s="5">
        <v>0</v>
      </c>
      <c r="E8" s="5" t="s">
        <v>212</v>
      </c>
      <c r="F8" s="5" t="s">
        <v>215</v>
      </c>
    </row>
    <row r="9" spans="1:6" x14ac:dyDescent="0.25">
      <c r="A9" s="5">
        <v>6</v>
      </c>
      <c r="B9" s="5" t="s">
        <v>222</v>
      </c>
      <c r="C9" s="5">
        <v>0</v>
      </c>
      <c r="D9" s="5">
        <v>0</v>
      </c>
      <c r="E9" s="5" t="s">
        <v>212</v>
      </c>
      <c r="F9" s="5" t="s">
        <v>215</v>
      </c>
    </row>
    <row r="10" spans="1:6" x14ac:dyDescent="0.25">
      <c r="A10" s="5">
        <v>7</v>
      </c>
      <c r="B10" s="5" t="s">
        <v>222</v>
      </c>
      <c r="C10" s="5">
        <v>14015.5</v>
      </c>
      <c r="D10" s="5">
        <v>0</v>
      </c>
      <c r="E10" s="5" t="s">
        <v>212</v>
      </c>
      <c r="F10" s="5" t="s">
        <v>215</v>
      </c>
    </row>
    <row r="11" spans="1:6" x14ac:dyDescent="0.25">
      <c r="A11" s="5">
        <v>8</v>
      </c>
      <c r="B11" s="5" t="s">
        <v>222</v>
      </c>
      <c r="C11" s="5">
        <v>9143.5</v>
      </c>
      <c r="D11" s="5">
        <v>0</v>
      </c>
      <c r="E11" s="5" t="s">
        <v>212</v>
      </c>
      <c r="F11" s="5"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5">
        <v>1</v>
      </c>
      <c r="B4" t="s">
        <v>223</v>
      </c>
      <c r="C4" t="s">
        <v>215</v>
      </c>
    </row>
    <row r="5" spans="1:3" x14ac:dyDescent="0.25">
      <c r="A5" s="5">
        <v>2</v>
      </c>
      <c r="B5" s="5" t="s">
        <v>223</v>
      </c>
      <c r="C5" s="5" t="s">
        <v>215</v>
      </c>
    </row>
    <row r="6" spans="1:3" x14ac:dyDescent="0.25">
      <c r="A6" s="5">
        <v>3</v>
      </c>
      <c r="B6" s="5" t="s">
        <v>223</v>
      </c>
      <c r="C6" s="5" t="s">
        <v>215</v>
      </c>
    </row>
    <row r="7" spans="1:3" x14ac:dyDescent="0.25">
      <c r="A7" s="5">
        <v>4</v>
      </c>
      <c r="B7" s="5" t="s">
        <v>223</v>
      </c>
      <c r="C7" s="5" t="s">
        <v>215</v>
      </c>
    </row>
    <row r="8" spans="1:3" x14ac:dyDescent="0.25">
      <c r="A8" s="5">
        <v>5</v>
      </c>
      <c r="B8" s="5" t="s">
        <v>223</v>
      </c>
      <c r="C8" s="5" t="s">
        <v>215</v>
      </c>
    </row>
    <row r="9" spans="1:3" x14ac:dyDescent="0.25">
      <c r="A9" s="5">
        <v>6</v>
      </c>
      <c r="B9" s="5" t="s">
        <v>223</v>
      </c>
      <c r="C9" s="5" t="s">
        <v>215</v>
      </c>
    </row>
    <row r="10" spans="1:3" x14ac:dyDescent="0.25">
      <c r="A10" s="5">
        <v>7</v>
      </c>
      <c r="B10" s="5" t="s">
        <v>223</v>
      </c>
      <c r="C10" s="5" t="s">
        <v>215</v>
      </c>
    </row>
    <row r="11" spans="1:3" x14ac:dyDescent="0.25">
      <c r="A11" s="5">
        <v>8</v>
      </c>
      <c r="B11" s="5" t="s">
        <v>223</v>
      </c>
      <c r="C11" s="5"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5">
        <v>1</v>
      </c>
      <c r="B4" t="s">
        <v>214</v>
      </c>
      <c r="C4" s="5">
        <v>41</v>
      </c>
      <c r="D4">
        <v>0</v>
      </c>
      <c r="E4" t="s">
        <v>212</v>
      </c>
      <c r="F4" t="s">
        <v>215</v>
      </c>
    </row>
    <row r="5" spans="1:6" x14ac:dyDescent="0.25">
      <c r="A5" s="5">
        <v>2</v>
      </c>
      <c r="B5" s="5" t="s">
        <v>214</v>
      </c>
      <c r="C5" s="5">
        <v>0</v>
      </c>
      <c r="D5" s="5">
        <v>0</v>
      </c>
      <c r="E5" s="5" t="s">
        <v>212</v>
      </c>
      <c r="F5" s="5" t="s">
        <v>215</v>
      </c>
    </row>
    <row r="6" spans="1:6" x14ac:dyDescent="0.25">
      <c r="A6" s="5">
        <v>3</v>
      </c>
      <c r="B6" s="5" t="s">
        <v>214</v>
      </c>
      <c r="C6" s="5">
        <v>41</v>
      </c>
      <c r="D6" s="5">
        <v>0</v>
      </c>
      <c r="E6" s="5" t="s">
        <v>212</v>
      </c>
      <c r="F6" s="5" t="s">
        <v>215</v>
      </c>
    </row>
    <row r="7" spans="1:6" x14ac:dyDescent="0.25">
      <c r="A7" s="5">
        <v>4</v>
      </c>
      <c r="B7" s="5" t="s">
        <v>214</v>
      </c>
      <c r="C7" s="5">
        <v>41</v>
      </c>
      <c r="D7" s="5">
        <v>0</v>
      </c>
      <c r="E7" s="5" t="s">
        <v>212</v>
      </c>
      <c r="F7" s="5" t="s">
        <v>215</v>
      </c>
    </row>
    <row r="8" spans="1:6" x14ac:dyDescent="0.25">
      <c r="A8" s="5">
        <v>5</v>
      </c>
      <c r="B8" s="5" t="s">
        <v>214</v>
      </c>
      <c r="C8" s="5">
        <v>23</v>
      </c>
      <c r="D8" s="5">
        <v>0</v>
      </c>
      <c r="E8" s="5" t="s">
        <v>212</v>
      </c>
      <c r="F8" s="5" t="s">
        <v>215</v>
      </c>
    </row>
    <row r="9" spans="1:6" x14ac:dyDescent="0.25">
      <c r="A9" s="5">
        <v>6</v>
      </c>
      <c r="B9" s="5" t="s">
        <v>214</v>
      </c>
      <c r="C9" s="5">
        <v>0</v>
      </c>
      <c r="D9" s="5">
        <v>0</v>
      </c>
      <c r="E9" s="5" t="s">
        <v>212</v>
      </c>
      <c r="F9" s="5" t="s">
        <v>215</v>
      </c>
    </row>
    <row r="10" spans="1:6" x14ac:dyDescent="0.25">
      <c r="A10" s="5">
        <v>7</v>
      </c>
      <c r="B10" s="5" t="s">
        <v>214</v>
      </c>
      <c r="C10" s="5">
        <v>23</v>
      </c>
      <c r="D10" s="5">
        <v>0</v>
      </c>
      <c r="E10" s="5" t="s">
        <v>212</v>
      </c>
      <c r="F10" s="5" t="s">
        <v>215</v>
      </c>
    </row>
    <row r="11" spans="1:6" x14ac:dyDescent="0.25">
      <c r="A11" s="5">
        <v>8</v>
      </c>
      <c r="B11" s="5" t="s">
        <v>214</v>
      </c>
      <c r="C11" s="5">
        <v>0</v>
      </c>
      <c r="D11" s="5">
        <v>0</v>
      </c>
      <c r="E11" s="5" t="s">
        <v>212</v>
      </c>
      <c r="F11" s="5"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5">
        <v>1</v>
      </c>
      <c r="B4" t="s">
        <v>216</v>
      </c>
      <c r="C4" t="s">
        <v>215</v>
      </c>
    </row>
    <row r="5" spans="1:3" x14ac:dyDescent="0.25">
      <c r="A5" s="5">
        <v>2</v>
      </c>
      <c r="B5" s="5" t="s">
        <v>216</v>
      </c>
      <c r="C5" s="5" t="s">
        <v>215</v>
      </c>
    </row>
    <row r="6" spans="1:3" x14ac:dyDescent="0.25">
      <c r="A6" s="5">
        <v>3</v>
      </c>
      <c r="B6" s="5" t="s">
        <v>216</v>
      </c>
      <c r="C6" s="5" t="s">
        <v>215</v>
      </c>
    </row>
    <row r="7" spans="1:3" x14ac:dyDescent="0.25">
      <c r="A7" s="5">
        <v>4</v>
      </c>
      <c r="B7" s="5" t="s">
        <v>216</v>
      </c>
      <c r="C7" s="5" t="s">
        <v>215</v>
      </c>
    </row>
    <row r="8" spans="1:3" x14ac:dyDescent="0.25">
      <c r="A8" s="5">
        <v>5</v>
      </c>
      <c r="B8" s="5" t="s">
        <v>216</v>
      </c>
      <c r="C8" s="5" t="s">
        <v>215</v>
      </c>
    </row>
    <row r="9" spans="1:3" x14ac:dyDescent="0.25">
      <c r="A9" s="5">
        <v>6</v>
      </c>
      <c r="B9" s="5" t="s">
        <v>216</v>
      </c>
      <c r="C9" s="5" t="s">
        <v>215</v>
      </c>
    </row>
    <row r="10" spans="1:3" x14ac:dyDescent="0.25">
      <c r="A10" s="5">
        <v>7</v>
      </c>
      <c r="B10" s="5" t="s">
        <v>216</v>
      </c>
      <c r="C10" s="5" t="s">
        <v>215</v>
      </c>
    </row>
    <row r="11" spans="1:3" x14ac:dyDescent="0.25">
      <c r="A11" s="5">
        <v>8</v>
      </c>
      <c r="B11" s="5" t="s">
        <v>216</v>
      </c>
      <c r="C11" s="5"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5">
        <v>1</v>
      </c>
      <c r="B4" t="s">
        <v>217</v>
      </c>
      <c r="C4" s="5">
        <v>7135</v>
      </c>
      <c r="D4">
        <v>0</v>
      </c>
      <c r="E4" t="s">
        <v>212</v>
      </c>
      <c r="F4" t="s">
        <v>215</v>
      </c>
    </row>
    <row r="5" spans="1:6" x14ac:dyDescent="0.25">
      <c r="A5" s="5">
        <v>2</v>
      </c>
      <c r="B5" s="5" t="s">
        <v>217</v>
      </c>
      <c r="C5" s="5">
        <v>0</v>
      </c>
      <c r="D5" s="5">
        <v>0</v>
      </c>
      <c r="E5" s="5" t="s">
        <v>212</v>
      </c>
      <c r="F5" s="5" t="s">
        <v>215</v>
      </c>
    </row>
    <row r="6" spans="1:6" x14ac:dyDescent="0.25">
      <c r="A6" s="5">
        <v>3</v>
      </c>
      <c r="B6" s="5" t="s">
        <v>217</v>
      </c>
      <c r="C6" s="5">
        <v>3641</v>
      </c>
      <c r="D6" s="5">
        <v>0</v>
      </c>
      <c r="E6" s="5" t="s">
        <v>212</v>
      </c>
      <c r="F6" s="5" t="s">
        <v>215</v>
      </c>
    </row>
    <row r="7" spans="1:6" x14ac:dyDescent="0.25">
      <c r="A7" s="5">
        <v>4</v>
      </c>
      <c r="B7" s="5" t="s">
        <v>217</v>
      </c>
      <c r="C7" s="5">
        <v>3225</v>
      </c>
      <c r="D7" s="5">
        <v>0</v>
      </c>
      <c r="E7" s="5" t="s">
        <v>212</v>
      </c>
      <c r="F7" s="5" t="s">
        <v>215</v>
      </c>
    </row>
    <row r="8" spans="1:6" x14ac:dyDescent="0.25">
      <c r="A8" s="5">
        <v>5</v>
      </c>
      <c r="B8" s="5" t="s">
        <v>217</v>
      </c>
      <c r="C8" s="5">
        <v>3641</v>
      </c>
      <c r="D8" s="5">
        <v>0</v>
      </c>
      <c r="E8" s="5" t="s">
        <v>212</v>
      </c>
      <c r="F8" s="5" t="s">
        <v>215</v>
      </c>
    </row>
    <row r="9" spans="1:6" x14ac:dyDescent="0.25">
      <c r="A9" s="5">
        <v>6</v>
      </c>
      <c r="B9" s="5" t="s">
        <v>217</v>
      </c>
      <c r="C9" s="5">
        <v>0</v>
      </c>
      <c r="D9" s="5">
        <v>0</v>
      </c>
      <c r="E9" s="5" t="s">
        <v>212</v>
      </c>
      <c r="F9" s="5" t="s">
        <v>215</v>
      </c>
    </row>
    <row r="10" spans="1:6" x14ac:dyDescent="0.25">
      <c r="A10" s="5">
        <v>7</v>
      </c>
      <c r="B10" s="5" t="s">
        <v>217</v>
      </c>
      <c r="C10" s="5">
        <v>3641</v>
      </c>
      <c r="D10" s="5">
        <v>0</v>
      </c>
      <c r="E10" s="5" t="s">
        <v>212</v>
      </c>
      <c r="F10" s="5" t="s">
        <v>215</v>
      </c>
    </row>
    <row r="11" spans="1:6" x14ac:dyDescent="0.25">
      <c r="A11" s="5">
        <v>8</v>
      </c>
      <c r="B11" s="5" t="s">
        <v>217</v>
      </c>
      <c r="C11" s="5">
        <v>3225</v>
      </c>
      <c r="D11" s="5">
        <v>0</v>
      </c>
      <c r="E11" s="5" t="s">
        <v>212</v>
      </c>
      <c r="F11" s="5"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5">
        <v>1</v>
      </c>
      <c r="B4" t="s">
        <v>218</v>
      </c>
      <c r="C4">
        <v>0</v>
      </c>
      <c r="D4">
        <v>0</v>
      </c>
      <c r="E4" t="s">
        <v>212</v>
      </c>
      <c r="F4" t="s">
        <v>215</v>
      </c>
    </row>
    <row r="5" spans="1:6" x14ac:dyDescent="0.25">
      <c r="A5" s="5">
        <v>2</v>
      </c>
      <c r="B5" s="5" t="s">
        <v>218</v>
      </c>
      <c r="C5" s="5">
        <v>0</v>
      </c>
      <c r="D5" s="5">
        <v>0</v>
      </c>
      <c r="E5" s="5" t="s">
        <v>212</v>
      </c>
      <c r="F5" s="5" t="s">
        <v>215</v>
      </c>
    </row>
    <row r="6" spans="1:6" x14ac:dyDescent="0.25">
      <c r="A6" s="5">
        <v>3</v>
      </c>
      <c r="B6" s="5" t="s">
        <v>218</v>
      </c>
      <c r="C6" s="5">
        <v>0</v>
      </c>
      <c r="D6" s="5">
        <v>0</v>
      </c>
      <c r="E6" s="5" t="s">
        <v>212</v>
      </c>
      <c r="F6" s="5" t="s">
        <v>215</v>
      </c>
    </row>
    <row r="7" spans="1:6" x14ac:dyDescent="0.25">
      <c r="A7" s="5">
        <v>4</v>
      </c>
      <c r="B7" s="5" t="s">
        <v>218</v>
      </c>
      <c r="C7" s="5">
        <v>0</v>
      </c>
      <c r="D7" s="5">
        <v>0</v>
      </c>
      <c r="E7" s="5" t="s">
        <v>212</v>
      </c>
      <c r="F7" s="5" t="s">
        <v>215</v>
      </c>
    </row>
    <row r="8" spans="1:6" x14ac:dyDescent="0.25">
      <c r="A8" s="5">
        <v>5</v>
      </c>
      <c r="B8" s="5" t="s">
        <v>218</v>
      </c>
      <c r="C8" s="5">
        <v>0</v>
      </c>
      <c r="D8" s="5">
        <v>0</v>
      </c>
      <c r="E8" s="5" t="s">
        <v>212</v>
      </c>
      <c r="F8" s="5" t="s">
        <v>215</v>
      </c>
    </row>
    <row r="9" spans="1:6" x14ac:dyDescent="0.25">
      <c r="A9" s="5">
        <v>6</v>
      </c>
      <c r="B9" s="5" t="s">
        <v>218</v>
      </c>
      <c r="C9" s="5">
        <v>0</v>
      </c>
      <c r="D9" s="5">
        <v>0</v>
      </c>
      <c r="E9" s="5" t="s">
        <v>212</v>
      </c>
      <c r="F9" s="5" t="s">
        <v>215</v>
      </c>
    </row>
    <row r="10" spans="1:6" x14ac:dyDescent="0.25">
      <c r="A10" s="5">
        <v>7</v>
      </c>
      <c r="B10" s="5" t="s">
        <v>218</v>
      </c>
      <c r="C10" s="5">
        <v>0</v>
      </c>
      <c r="D10" s="5">
        <v>0</v>
      </c>
      <c r="E10" s="5" t="s">
        <v>212</v>
      </c>
      <c r="F10" s="5" t="s">
        <v>215</v>
      </c>
    </row>
    <row r="11" spans="1:6" x14ac:dyDescent="0.25">
      <c r="A11" s="5">
        <v>8</v>
      </c>
      <c r="B11" s="5" t="s">
        <v>218</v>
      </c>
      <c r="C11" s="5">
        <v>0</v>
      </c>
      <c r="D11" s="5">
        <v>0</v>
      </c>
      <c r="E11" s="5" t="s">
        <v>212</v>
      </c>
      <c r="F11" s="5"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5">
        <v>1</v>
      </c>
      <c r="B4" t="s">
        <v>219</v>
      </c>
      <c r="C4">
        <v>0</v>
      </c>
      <c r="D4">
        <v>0</v>
      </c>
      <c r="E4" t="s">
        <v>212</v>
      </c>
      <c r="F4" t="s">
        <v>215</v>
      </c>
    </row>
    <row r="5" spans="1:6" x14ac:dyDescent="0.25">
      <c r="A5" s="5">
        <v>2</v>
      </c>
      <c r="B5" s="5" t="s">
        <v>219</v>
      </c>
      <c r="C5" s="5">
        <v>0</v>
      </c>
      <c r="D5" s="5">
        <v>0</v>
      </c>
      <c r="E5" s="5" t="s">
        <v>212</v>
      </c>
      <c r="F5" s="5" t="s">
        <v>215</v>
      </c>
    </row>
    <row r="6" spans="1:6" x14ac:dyDescent="0.25">
      <c r="A6" s="5">
        <v>3</v>
      </c>
      <c r="B6" s="5" t="s">
        <v>219</v>
      </c>
      <c r="C6" s="5">
        <v>0</v>
      </c>
      <c r="D6" s="5">
        <v>0</v>
      </c>
      <c r="E6" s="5" t="s">
        <v>212</v>
      </c>
      <c r="F6" s="5" t="s">
        <v>215</v>
      </c>
    </row>
    <row r="7" spans="1:6" x14ac:dyDescent="0.25">
      <c r="A7" s="5">
        <v>4</v>
      </c>
      <c r="B7" s="5" t="s">
        <v>219</v>
      </c>
      <c r="C7" s="5">
        <v>0</v>
      </c>
      <c r="D7" s="5">
        <v>0</v>
      </c>
      <c r="E7" s="5" t="s">
        <v>212</v>
      </c>
      <c r="F7" s="5" t="s">
        <v>215</v>
      </c>
    </row>
    <row r="8" spans="1:6" x14ac:dyDescent="0.25">
      <c r="A8" s="5">
        <v>5</v>
      </c>
      <c r="B8" s="5" t="s">
        <v>219</v>
      </c>
      <c r="C8" s="5">
        <v>0</v>
      </c>
      <c r="D8" s="5">
        <v>0</v>
      </c>
      <c r="E8" s="5" t="s">
        <v>212</v>
      </c>
      <c r="F8" s="5" t="s">
        <v>215</v>
      </c>
    </row>
    <row r="9" spans="1:6" x14ac:dyDescent="0.25">
      <c r="A9" s="5">
        <v>6</v>
      </c>
      <c r="B9" s="5" t="s">
        <v>219</v>
      </c>
      <c r="C9" s="5">
        <v>0</v>
      </c>
      <c r="D9" s="5">
        <v>0</v>
      </c>
      <c r="E9" s="5" t="s">
        <v>212</v>
      </c>
      <c r="F9" s="5" t="s">
        <v>215</v>
      </c>
    </row>
    <row r="10" spans="1:6" x14ac:dyDescent="0.25">
      <c r="A10" s="5">
        <v>7</v>
      </c>
      <c r="B10" s="5" t="s">
        <v>219</v>
      </c>
      <c r="C10" s="5">
        <v>0</v>
      </c>
      <c r="D10" s="5">
        <v>0</v>
      </c>
      <c r="E10" s="5" t="s">
        <v>212</v>
      </c>
      <c r="F10" s="5" t="s">
        <v>215</v>
      </c>
    </row>
    <row r="11" spans="1:6" x14ac:dyDescent="0.25">
      <c r="A11" s="5">
        <v>8</v>
      </c>
      <c r="B11" s="5" t="s">
        <v>219</v>
      </c>
      <c r="C11" s="5">
        <v>0</v>
      </c>
      <c r="D11" s="5">
        <v>0</v>
      </c>
      <c r="E11" s="5" t="s">
        <v>212</v>
      </c>
      <c r="F11" s="5"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5">
        <v>1</v>
      </c>
      <c r="B4" t="s">
        <v>220</v>
      </c>
      <c r="C4" s="4">
        <v>0</v>
      </c>
      <c r="D4">
        <v>0</v>
      </c>
      <c r="E4" t="s">
        <v>212</v>
      </c>
      <c r="F4"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2024-03-15T20:26:07Z</dcterms:created>
  <dcterms:modified xsi:type="dcterms:W3CDTF">2024-04-16T17:15:12Z</dcterms:modified>
</cp:coreProperties>
</file>